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filterPrivacy="1"/>
  <xr:revisionPtr revIDLastSave="1267" documentId="11_40A88361F8D4B694771062B60829B3545D4745C2" xr6:coauthVersionLast="47" xr6:coauthVersionMax="47" xr10:uidLastSave="{AB9B3BA1-C1AF-244C-B32C-BEDE25BD5CD2}"/>
  <bookViews>
    <workbookView xWindow="0" yWindow="500" windowWidth="38400" windowHeight="21100" xr2:uid="{00000000-000D-0000-FFFF-FFFF00000000}"/>
  </bookViews>
  <sheets>
    <sheet name="BACKLOG" sheetId="6" r:id="rId1"/>
  </sheets>
  <definedNames>
    <definedName name="_xlnm._FilterDatabase" localSheetId="0" hidden="1">BACKLOG!$B$5:$N$25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6" l="1"/>
  <c r="M8" i="6"/>
  <c r="K3" i="6"/>
  <c r="L3" i="6"/>
  <c r="M7" i="6"/>
  <c r="M6" i="6"/>
  <c r="M3" i="6" l="1"/>
</calcChain>
</file>

<file path=xl/sharedStrings.xml><?xml version="1.0" encoding="utf-8"?>
<sst xmlns="http://schemas.openxmlformats.org/spreadsheetml/2006/main" count="60" uniqueCount="47">
  <si>
    <t>Id</t>
  </si>
  <si>
    <t xml:space="preserve">Current date: </t>
  </si>
  <si>
    <t>BACKLOG</t>
  </si>
  <si>
    <t>Date added</t>
  </si>
  <si>
    <t>Deliverable</t>
  </si>
  <si>
    <t>Quality approver</t>
  </si>
  <si>
    <t>Approval date (Completed)</t>
  </si>
  <si>
    <t>Est. date of approval</t>
  </si>
  <si>
    <t>Prio 
[1=high; 100=low]</t>
  </si>
  <si>
    <t>Est. time of production [h]</t>
  </si>
  <si>
    <t>Current time spent [h]</t>
  </si>
  <si>
    <t>Deliverable description and how it will be approved</t>
  </si>
  <si>
    <t>Status comment</t>
  </si>
  <si>
    <t xml:space="preserve">1 Page Project™ </t>
  </si>
  <si>
    <t>Total current time spent [h]</t>
  </si>
  <si>
    <t>Total est. time of production [h]</t>
  </si>
  <si>
    <t>Responsible of deliverable</t>
  </si>
  <si>
    <t>Total % time spent vs estimate</t>
  </si>
  <si>
    <t>% time spent vs estimate</t>
  </si>
  <si>
    <t>1 Page Project™ is provided by UNIK Partner Sweden AB. Revision: 1.0. See www.unikpartner.com for updates and more templates.</t>
  </si>
  <si>
    <t>Resa till Karlstad helgen 25-26 mars</t>
  </si>
  <si>
    <t>Christine Attemalm</t>
  </si>
  <si>
    <t>Resa till Los Angeles</t>
  </si>
  <si>
    <t>Första jobbdagar Semcon</t>
  </si>
  <si>
    <t>Resa till Uppsala 15-16 mars</t>
  </si>
  <si>
    <t>Införskaffande av bil</t>
  </si>
  <si>
    <t>Försäljning av Sturegatan 16A</t>
  </si>
  <si>
    <t>Hyresrätt i Karlstad</t>
  </si>
  <si>
    <t>Ann-Kristin Magnusson</t>
  </si>
  <si>
    <t>Boka bussresa för mig och Cosmo. Avresa 25/3 och återkomst 27/3. Syfte att lämna Cosmo i Alster samt fira Farmors födelsedag. Godkänd vid innehav av biljetter.</t>
  </si>
  <si>
    <t xml:space="preserve">Resa till Los Angeles och hem. Inefattar köp av biljetter Bus4you hem till Karlstad. Godkänd vid hemkomst i Karlstad samt vid biljettköp hem. </t>
  </si>
  <si>
    <t>Ongoing, tider har bestäms. Biljetter måste bokas.</t>
  </si>
  <si>
    <t>Boende i Marbella 29/6-6/7</t>
  </si>
  <si>
    <t>Synka med Jossan med vilken buss efter resan.</t>
  </si>
  <si>
    <t>Ett fordon ska införskaffas i valfritt skick för att underlätta transporter till och från jobb, mellan Alster och Rud Holken osv. Godkänd när bil införskaffas.</t>
  </si>
  <si>
    <t>Diskuterar bil med Peters kompis om den är aktuell för försäljning.</t>
  </si>
  <si>
    <t>Christine Attemalm &amp; Ann-Kristin Magnusson</t>
  </si>
  <si>
    <t xml:space="preserve">Genomförandet av första jobbdagar hos Semcon. Godkänd efter sista dagen vecka 15. </t>
  </si>
  <si>
    <t xml:space="preserve">Ingen </t>
  </si>
  <si>
    <t xml:space="preserve">Vecka 13 skall förberedelser göras vilken innefattar rensning av kläder och källarförråd. </t>
  </si>
  <si>
    <t>Resa till Sturegatan 16 för hemtning av kläder och annat nödvändigt. Godkänd vid hemkomst 16/4.</t>
  </si>
  <si>
    <t xml:space="preserve">Försäljning av Sturegatan 16A. Godkänd när pengarna är på kontot. </t>
  </si>
  <si>
    <t xml:space="preserve">Fotografering skall göras och lägeneheten ska publiceras på hemnet osv. </t>
  </si>
  <si>
    <t xml:space="preserve">Införskaffande av hyresrätt i Karlstad. Godkänd när kontrakt är påskrivet. </t>
  </si>
  <si>
    <t xml:space="preserve">Anmäler intresse på flertalet hemsidor och hyresrätssförmedlare. </t>
  </si>
  <si>
    <t>Bokning av boende i Marbella. Godkänd när bokningen är genomförd.</t>
  </si>
  <si>
    <t xml:space="preserve">Kollar på AirBnb och Hotels.com. Frågar Mikaela igen. Synkar med tjejerna.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</si>
</sst>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9" fontId="0" fillId="0" borderId="1" xfId="1" applyFont="1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/>
    <xf numFmtId="9" fontId="6" fillId="0" borderId="1" xfId="1" applyFont="1" applyBorder="1"/>
    <xf numFmtId="0" fontId="0" fillId="0" borderId="0" xfId="0" applyAlignment="1">
      <alignment vertical="top"/>
    </xf>
    <xf numFmtId="0" fontId="0" fillId="0" borderId="2" xfId="0" applyFill="1" applyBorder="1" applyAlignment="1">
      <alignment vertical="top" wrapText="1"/>
    </xf>
  </cellXfs>
  <cellStyles count="2">
    <cellStyle name="Normal" xfId="0" builtinId="0"/>
    <cellStyle name="Procent" xfId="1" builtinId="5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auto="1"/>
      </font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auto="1"/>
      </font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auto="1"/>
      </font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169335</xdr:colOff>
      <xdr:row>1</xdr:row>
      <xdr:rowOff>98777</xdr:rowOff>
    </xdr:from>
    <xdr:to>
      <xdr:col>2</xdr:col>
      <xdr:colOff>917223</xdr:colOff>
      <xdr:row>2</xdr:row>
      <xdr:rowOff>363471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BF6B1C0-7B60-B09B-6F1C-BF6E16608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68" y="296333"/>
          <a:ext cx="1199444" cy="871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5BFB9-D292-483D-9FB9-5901CD5BB696}">
  <dimension ref="B1:N25"/>
  <sheetViews>
    <sheetView tabSelected="1" zoomScale="110" zoomScaleNormal="110" workbookViewId="0">
      <selection activeCell="M19" sqref="M19"/>
    </sheetView>
  </sheetViews>
  <sheetFormatPr baseColWidth="10" defaultColWidth="8.83203125" defaultRowHeight="15" x14ac:dyDescent="0.2"/>
  <cols>
    <col min="2" max="2" width="5.83203125" customWidth="1"/>
    <col min="3" max="3" width="18.6640625" bestFit="1" customWidth="1"/>
    <col min="4" max="4" width="40.6640625" customWidth="1"/>
    <col min="5" max="5" width="18.83203125" customWidth="1"/>
    <col min="6" max="6" width="54.33203125" customWidth="1"/>
    <col min="7" max="7" width="17.33203125" customWidth="1"/>
    <col min="8" max="9" width="17.1640625" customWidth="1"/>
    <col min="10" max="10" width="10.5" customWidth="1"/>
    <col min="11" max="11" width="16" customWidth="1"/>
    <col min="12" max="12" width="17.5" customWidth="1"/>
    <col min="13" max="13" width="13.83203125" customWidth="1"/>
    <col min="14" max="14" width="27.1640625" customWidth="1"/>
  </cols>
  <sheetData>
    <row r="1" spans="2:14" x14ac:dyDescent="0.2">
      <c r="B1" s="8" t="s">
        <v>19</v>
      </c>
    </row>
    <row r="2" spans="2:14" ht="48" x14ac:dyDescent="0.2">
      <c r="D2" s="6"/>
      <c r="E2" s="6"/>
      <c r="F2" s="6"/>
      <c r="H2" s="2" t="s">
        <v>1</v>
      </c>
      <c r="I2" s="1">
        <f ca="1">TODAY()</f>
        <v>45007</v>
      </c>
      <c r="J2" s="1"/>
      <c r="K2" s="13" t="s">
        <v>15</v>
      </c>
      <c r="L2" s="13" t="s">
        <v>14</v>
      </c>
      <c r="M2" s="13" t="s">
        <v>17</v>
      </c>
    </row>
    <row r="3" spans="2:14" ht="31" x14ac:dyDescent="0.35">
      <c r="D3" s="7" t="s">
        <v>2</v>
      </c>
      <c r="E3" s="7" t="s">
        <v>13</v>
      </c>
      <c r="F3" s="7"/>
      <c r="G3" s="7"/>
      <c r="K3" s="14">
        <f>SUM(K6:K25)</f>
        <v>305</v>
      </c>
      <c r="L3" s="14">
        <f>SUM(L6:L25)</f>
        <v>0</v>
      </c>
      <c r="M3" s="15">
        <f>L3/K3</f>
        <v>0</v>
      </c>
    </row>
    <row r="5" spans="2:14" ht="48" x14ac:dyDescent="0.2">
      <c r="B5" s="5" t="s">
        <v>0</v>
      </c>
      <c r="C5" s="5" t="s">
        <v>3</v>
      </c>
      <c r="D5" s="5" t="s">
        <v>4</v>
      </c>
      <c r="E5" s="5" t="s">
        <v>16</v>
      </c>
      <c r="F5" s="5" t="s">
        <v>11</v>
      </c>
      <c r="G5" s="5" t="s">
        <v>5</v>
      </c>
      <c r="H5" s="5" t="s">
        <v>7</v>
      </c>
      <c r="I5" s="5" t="s">
        <v>6</v>
      </c>
      <c r="J5" s="5" t="s">
        <v>8</v>
      </c>
      <c r="K5" s="5" t="s">
        <v>9</v>
      </c>
      <c r="L5" s="5" t="s">
        <v>10</v>
      </c>
      <c r="M5" s="5" t="s">
        <v>18</v>
      </c>
      <c r="N5" s="5" t="s">
        <v>12</v>
      </c>
    </row>
    <row r="6" spans="2:14" ht="48" x14ac:dyDescent="0.2">
      <c r="B6" s="3">
        <v>1</v>
      </c>
      <c r="C6" s="4">
        <v>45007</v>
      </c>
      <c r="D6" s="9" t="s">
        <v>20</v>
      </c>
      <c r="E6" s="9" t="s">
        <v>21</v>
      </c>
      <c r="F6" s="9" t="s">
        <v>29</v>
      </c>
      <c r="G6" s="3" t="s">
        <v>21</v>
      </c>
      <c r="H6" s="4">
        <v>45007</v>
      </c>
      <c r="I6" s="4"/>
      <c r="J6" s="10">
        <v>100</v>
      </c>
      <c r="K6" s="10">
        <v>1</v>
      </c>
      <c r="L6" s="10"/>
      <c r="M6" s="11">
        <f>L6/K6</f>
        <v>0</v>
      </c>
      <c r="N6" s="9" t="s">
        <v>31</v>
      </c>
    </row>
    <row r="7" spans="2:14" ht="48" x14ac:dyDescent="0.2">
      <c r="B7" s="3">
        <v>2</v>
      </c>
      <c r="C7" s="4">
        <v>45007</v>
      </c>
      <c r="D7" s="9" t="s">
        <v>22</v>
      </c>
      <c r="E7" s="9" t="s">
        <v>21</v>
      </c>
      <c r="F7" s="9" t="s">
        <v>30</v>
      </c>
      <c r="G7" s="3" t="s">
        <v>21</v>
      </c>
      <c r="H7" s="4">
        <v>45027</v>
      </c>
      <c r="I7" s="4"/>
      <c r="J7" s="10">
        <v>20</v>
      </c>
      <c r="K7" s="10">
        <v>180</v>
      </c>
      <c r="L7" s="10"/>
      <c r="M7" s="11">
        <f>L7/K7</f>
        <v>0</v>
      </c>
      <c r="N7" s="9" t="s">
        <v>33</v>
      </c>
    </row>
    <row r="8" spans="2:14" ht="51" customHeight="1" x14ac:dyDescent="0.2">
      <c r="B8" s="3">
        <v>3</v>
      </c>
      <c r="C8" s="4">
        <v>45007</v>
      </c>
      <c r="D8" s="16" t="s">
        <v>25</v>
      </c>
      <c r="E8" s="9" t="s">
        <v>28</v>
      </c>
      <c r="F8" s="9" t="s">
        <v>34</v>
      </c>
      <c r="G8" s="3" t="s">
        <v>21</v>
      </c>
      <c r="H8" s="4">
        <v>45033</v>
      </c>
      <c r="I8" s="4"/>
      <c r="J8" s="10">
        <v>75</v>
      </c>
      <c r="K8" s="10">
        <v>8</v>
      </c>
      <c r="L8" s="10"/>
      <c r="M8" s="11">
        <f>L8/K8</f>
        <v>0</v>
      </c>
      <c r="N8" s="9" t="s">
        <v>35</v>
      </c>
    </row>
    <row r="9" spans="2:14" ht="32" x14ac:dyDescent="0.2">
      <c r="B9" s="3">
        <v>4</v>
      </c>
      <c r="C9" s="4">
        <v>45007</v>
      </c>
      <c r="D9" s="9" t="s">
        <v>23</v>
      </c>
      <c r="E9" s="9" t="s">
        <v>21</v>
      </c>
      <c r="F9" s="9" t="s">
        <v>37</v>
      </c>
      <c r="G9" s="3" t="s">
        <v>21</v>
      </c>
      <c r="H9" s="4">
        <v>45031</v>
      </c>
      <c r="I9" s="4"/>
      <c r="J9" s="10">
        <v>5</v>
      </c>
      <c r="K9" s="10">
        <v>16</v>
      </c>
      <c r="L9" s="10"/>
      <c r="M9" s="11"/>
      <c r="N9" s="9" t="s">
        <v>38</v>
      </c>
    </row>
    <row r="10" spans="2:14" ht="48" x14ac:dyDescent="0.2">
      <c r="B10" s="3">
        <v>5</v>
      </c>
      <c r="C10" s="4">
        <v>45007</v>
      </c>
      <c r="D10" s="9" t="s">
        <v>24</v>
      </c>
      <c r="E10" s="9" t="s">
        <v>21</v>
      </c>
      <c r="F10" s="17" t="s">
        <v>40</v>
      </c>
      <c r="G10" s="9" t="s">
        <v>28</v>
      </c>
      <c r="H10" s="4">
        <v>45032</v>
      </c>
      <c r="I10" s="4"/>
      <c r="J10" s="10">
        <v>5</v>
      </c>
      <c r="K10" s="10">
        <v>16</v>
      </c>
      <c r="L10" s="10"/>
      <c r="M10" s="11"/>
      <c r="N10" s="9" t="s">
        <v>39</v>
      </c>
    </row>
    <row r="11" spans="2:14" ht="48" x14ac:dyDescent="0.2">
      <c r="B11" s="3">
        <v>6</v>
      </c>
      <c r="C11" s="4">
        <v>45007</v>
      </c>
      <c r="D11" s="9" t="s">
        <v>26</v>
      </c>
      <c r="E11" s="9" t="s">
        <v>36</v>
      </c>
      <c r="F11" s="9" t="s">
        <v>41</v>
      </c>
      <c r="G11" s="9" t="s">
        <v>36</v>
      </c>
      <c r="H11" s="4">
        <v>45107</v>
      </c>
      <c r="I11" s="4"/>
      <c r="J11" s="10">
        <v>60</v>
      </c>
      <c r="K11" s="10">
        <v>40</v>
      </c>
      <c r="L11" s="10"/>
      <c r="M11" s="11"/>
      <c r="N11" s="9" t="s">
        <v>42</v>
      </c>
    </row>
    <row r="12" spans="2:14" ht="48" x14ac:dyDescent="0.2">
      <c r="B12" s="3">
        <v>7</v>
      </c>
      <c r="C12" s="4">
        <v>45007</v>
      </c>
      <c r="D12" s="9" t="s">
        <v>27</v>
      </c>
      <c r="E12" s="9" t="s">
        <v>21</v>
      </c>
      <c r="F12" s="9" t="s">
        <v>43</v>
      </c>
      <c r="G12" s="9" t="s">
        <v>21</v>
      </c>
      <c r="H12" s="4">
        <v>45107</v>
      </c>
      <c r="I12" s="4"/>
      <c r="J12" s="10">
        <v>25</v>
      </c>
      <c r="K12" s="10">
        <v>40</v>
      </c>
      <c r="L12" s="10"/>
      <c r="M12" s="11"/>
      <c r="N12" s="9" t="s">
        <v>44</v>
      </c>
    </row>
    <row r="13" spans="2:14" ht="48" x14ac:dyDescent="0.2">
      <c r="B13" s="3">
        <v>8</v>
      </c>
      <c r="C13" s="4">
        <v>45007</v>
      </c>
      <c r="D13" s="9" t="s">
        <v>32</v>
      </c>
      <c r="E13" s="9" t="s">
        <v>21</v>
      </c>
      <c r="F13" s="9" t="s">
        <v>45</v>
      </c>
      <c r="G13" s="9" t="s">
        <v>21</v>
      </c>
      <c r="H13" s="4">
        <v>45033</v>
      </c>
      <c r="I13" s="4"/>
      <c r="J13" s="10">
        <v>50</v>
      </c>
      <c r="K13" s="10">
        <v>4</v>
      </c>
      <c r="L13" s="10"/>
      <c r="M13" s="11"/>
      <c r="N13" s="9" t="s">
        <v>46</v>
      </c>
    </row>
    <row r="14" spans="2:14" x14ac:dyDescent="0.2">
      <c r="B14" s="3">
        <v>9</v>
      </c>
      <c r="C14" s="4"/>
      <c r="D14" s="9"/>
      <c r="E14" s="9"/>
      <c r="F14" s="9"/>
      <c r="G14" s="3"/>
      <c r="H14" s="4"/>
      <c r="I14" s="4"/>
      <c r="J14" s="10"/>
      <c r="K14" s="10"/>
      <c r="L14" s="10"/>
      <c r="M14" s="11"/>
      <c r="N14" s="9"/>
    </row>
    <row r="15" spans="2:14" x14ac:dyDescent="0.2">
      <c r="B15" s="3">
        <v>10</v>
      </c>
      <c r="C15" s="4"/>
      <c r="D15" s="9"/>
      <c r="E15" s="9"/>
      <c r="F15" s="9"/>
      <c r="G15" s="3"/>
      <c r="H15" s="4"/>
      <c r="I15" s="4"/>
      <c r="J15" s="10"/>
      <c r="K15" s="10"/>
      <c r="L15" s="10"/>
      <c r="M15" s="11"/>
      <c r="N15" s="9"/>
    </row>
    <row r="16" spans="2:14" x14ac:dyDescent="0.2">
      <c r="B16" s="3">
        <v>11</v>
      </c>
      <c r="C16" s="4"/>
      <c r="D16" s="9"/>
      <c r="E16" s="9"/>
      <c r="F16" s="9"/>
      <c r="G16" s="3"/>
      <c r="H16" s="4"/>
      <c r="I16" s="4"/>
      <c r="J16" s="10"/>
      <c r="K16" s="10"/>
      <c r="L16" s="10"/>
      <c r="M16" s="11"/>
      <c r="N16" s="9"/>
    </row>
    <row r="17" spans="2:14" x14ac:dyDescent="0.2">
      <c r="B17" s="3">
        <v>12</v>
      </c>
      <c r="C17" s="4"/>
      <c r="D17" s="9"/>
      <c r="E17" s="9"/>
      <c r="F17" s="9"/>
      <c r="G17" s="3"/>
      <c r="H17" s="4"/>
      <c r="I17" s="4"/>
      <c r="J17" s="10"/>
      <c r="K17" s="10"/>
      <c r="L17" s="10"/>
      <c r="M17" s="11"/>
      <c r="N17" s="9"/>
    </row>
    <row r="18" spans="2:14" x14ac:dyDescent="0.2">
      <c r="B18" s="3">
        <v>13</v>
      </c>
      <c r="C18" s="12"/>
      <c r="D18" s="9"/>
      <c r="E18" s="9"/>
      <c r="F18" s="9"/>
      <c r="G18" s="3"/>
      <c r="H18" s="4"/>
      <c r="I18" s="4"/>
      <c r="J18" s="10"/>
      <c r="K18" s="10"/>
      <c r="L18" s="10"/>
      <c r="M18" s="11"/>
      <c r="N18" s="9"/>
    </row>
    <row r="19" spans="2:14" x14ac:dyDescent="0.2">
      <c r="B19" s="3">
        <v>14</v>
      </c>
      <c r="C19" s="12"/>
      <c r="D19" s="9"/>
      <c r="E19" s="9"/>
      <c r="F19" s="9"/>
      <c r="G19" s="3"/>
      <c r="H19" s="4"/>
      <c r="I19" s="4"/>
      <c r="J19" s="10"/>
      <c r="K19" s="10"/>
      <c r="L19" s="10"/>
      <c r="M19" s="11"/>
      <c r="N19" s="9"/>
    </row>
    <row r="20" spans="2:14" x14ac:dyDescent="0.2">
      <c r="B20" s="3">
        <v>15</v>
      </c>
      <c r="C20" s="12"/>
      <c r="D20" s="9"/>
      <c r="E20" s="9"/>
      <c r="F20" s="9"/>
      <c r="G20" s="3"/>
      <c r="H20" s="4"/>
      <c r="I20" s="4"/>
      <c r="J20" s="10"/>
      <c r="K20" s="10"/>
      <c r="L20" s="10"/>
      <c r="M20" s="11"/>
      <c r="N20" s="9"/>
    </row>
    <row r="21" spans="2:14" x14ac:dyDescent="0.2">
      <c r="B21" s="3">
        <v>16</v>
      </c>
      <c r="C21" s="12"/>
      <c r="D21" s="9"/>
      <c r="E21" s="9"/>
      <c r="F21" s="9"/>
      <c r="G21" s="3"/>
      <c r="H21" s="4"/>
      <c r="I21" s="4"/>
      <c r="J21" s="10"/>
      <c r="K21" s="10"/>
      <c r="L21" s="10"/>
      <c r="M21" s="11"/>
      <c r="N21" s="9"/>
    </row>
    <row r="22" spans="2:14" x14ac:dyDescent="0.2">
      <c r="B22" s="3">
        <v>17</v>
      </c>
      <c r="C22" s="12"/>
      <c r="D22" s="9"/>
      <c r="E22" s="9"/>
      <c r="F22" s="9"/>
      <c r="G22" s="3"/>
      <c r="H22" s="4"/>
      <c r="I22" s="4"/>
      <c r="J22" s="10"/>
      <c r="K22" s="10"/>
      <c r="L22" s="10"/>
      <c r="M22" s="11"/>
      <c r="N22" s="9"/>
    </row>
    <row r="23" spans="2:14" x14ac:dyDescent="0.2">
      <c r="B23" s="3">
        <v>18</v>
      </c>
      <c r="C23" s="12"/>
      <c r="D23" s="9"/>
      <c r="E23" s="9"/>
      <c r="F23" s="9"/>
      <c r="G23" s="3"/>
      <c r="H23" s="4"/>
      <c r="I23" s="4"/>
      <c r="J23" s="10"/>
      <c r="K23" s="10"/>
      <c r="L23" s="10"/>
      <c r="M23" s="11"/>
      <c r="N23" s="9"/>
    </row>
    <row r="24" spans="2:14" x14ac:dyDescent="0.2">
      <c r="B24" s="3">
        <v>19</v>
      </c>
      <c r="C24" s="12"/>
      <c r="D24" s="9"/>
      <c r="E24" s="9"/>
      <c r="F24" s="9"/>
      <c r="G24" s="3"/>
      <c r="H24" s="4"/>
      <c r="I24" s="4"/>
      <c r="J24" s="10"/>
      <c r="K24" s="10"/>
      <c r="L24" s="10"/>
      <c r="M24" s="11"/>
      <c r="N24" s="9"/>
    </row>
    <row r="25" spans="2:14" x14ac:dyDescent="0.2">
      <c r="B25" s="3">
        <v>20</v>
      </c>
      <c r="C25" s="12"/>
      <c r="D25" s="9"/>
      <c r="E25" s="9"/>
      <c r="F25" s="9"/>
      <c r="G25" s="3"/>
      <c r="H25" s="4"/>
      <c r="I25" s="4"/>
      <c r="J25" s="10"/>
      <c r="K25" s="10"/>
      <c r="L25" s="10"/>
      <c r="M25" s="11"/>
      <c r="N25" s="9"/>
    </row>
  </sheetData>
  <autoFilter ref="B5:N25" xr:uid="{FC7ECB00-89AC-4E84-A330-096F9B2AEFC7}">
    <sortState xmlns:xlrd2="http://schemas.microsoft.com/office/spreadsheetml/2017/richdata2" ref="B6:N25">
      <sortCondition ref="B5:B25"/>
    </sortState>
  </autoFilter>
  <conditionalFormatting sqref="H6 H19:H25 H11:H14">
    <cfRule type="cellIs" dxfId="67" priority="106" operator="lessThan">
      <formula>$I$2</formula>
    </cfRule>
  </conditionalFormatting>
  <conditionalFormatting sqref="I6:I14 I18:I25">
    <cfRule type="expression" dxfId="66" priority="102">
      <formula>IF(NOT(ISBLANK(H6)), NOT(ISBLANK(I6)), FALSE)</formula>
    </cfRule>
    <cfRule type="expression" dxfId="65" priority="103">
      <formula>IF(NOT(ISBLANK(H6)), ISBLANK(I6), FALSE)</formula>
    </cfRule>
    <cfRule type="cellIs" dxfId="64" priority="104" operator="lessThanOrEqual">
      <formula>H6</formula>
    </cfRule>
    <cfRule type="cellIs" dxfId="63" priority="105" operator="greaterThan">
      <formula>H6</formula>
    </cfRule>
  </conditionalFormatting>
  <conditionalFormatting sqref="H13">
    <cfRule type="cellIs" dxfId="62" priority="101" operator="lessThan">
      <formula>$I$2</formula>
    </cfRule>
  </conditionalFormatting>
  <conditionalFormatting sqref="H14">
    <cfRule type="cellIs" dxfId="61" priority="100" operator="lessThan">
      <formula>$I$2</formula>
    </cfRule>
  </conditionalFormatting>
  <conditionalFormatting sqref="H14">
    <cfRule type="cellIs" dxfId="60" priority="98" operator="lessThan">
      <formula>$I$2</formula>
    </cfRule>
  </conditionalFormatting>
  <conditionalFormatting sqref="H11:H12">
    <cfRule type="cellIs" dxfId="58" priority="93" operator="lessThan">
      <formula>$I$2</formula>
    </cfRule>
  </conditionalFormatting>
  <conditionalFormatting sqref="H11:H12">
    <cfRule type="cellIs" dxfId="57" priority="92" operator="lessThan">
      <formula>$I$2</formula>
    </cfRule>
  </conditionalFormatting>
  <conditionalFormatting sqref="H12">
    <cfRule type="cellIs" dxfId="56" priority="90" operator="lessThan">
      <formula>$I$2</formula>
    </cfRule>
  </conditionalFormatting>
  <conditionalFormatting sqref="H7">
    <cfRule type="cellIs" dxfId="55" priority="87" operator="lessThan">
      <formula>$I$2</formula>
    </cfRule>
  </conditionalFormatting>
  <conditionalFormatting sqref="H8">
    <cfRule type="cellIs" dxfId="54" priority="86" operator="lessThan">
      <formula>$I$2</formula>
    </cfRule>
  </conditionalFormatting>
  <conditionalFormatting sqref="H11:H12">
    <cfRule type="cellIs" dxfId="52" priority="83" operator="lessThan">
      <formula>$I$2</formula>
    </cfRule>
  </conditionalFormatting>
  <conditionalFormatting sqref="H12">
    <cfRule type="cellIs" dxfId="51" priority="82" operator="lessThan">
      <formula>$I$2</formula>
    </cfRule>
  </conditionalFormatting>
  <conditionalFormatting sqref="H14">
    <cfRule type="cellIs" dxfId="50" priority="81" operator="lessThan">
      <formula>$I$2</formula>
    </cfRule>
  </conditionalFormatting>
  <conditionalFormatting sqref="H11:H12">
    <cfRule type="cellIs" dxfId="49" priority="76" operator="lessThan">
      <formula>$I$2</formula>
    </cfRule>
  </conditionalFormatting>
  <conditionalFormatting sqref="H12">
    <cfRule type="cellIs" dxfId="48" priority="75" operator="lessThan">
      <formula>$I$2</formula>
    </cfRule>
  </conditionalFormatting>
  <conditionalFormatting sqref="H12">
    <cfRule type="cellIs" dxfId="47" priority="74" operator="lessThan">
      <formula>$I$2</formula>
    </cfRule>
  </conditionalFormatting>
  <conditionalFormatting sqref="H11:H12">
    <cfRule type="cellIs" dxfId="45" priority="68" operator="lessThan">
      <formula>$I$2</formula>
    </cfRule>
  </conditionalFormatting>
  <conditionalFormatting sqref="H12">
    <cfRule type="cellIs" dxfId="44" priority="67" operator="lessThan">
      <formula>$I$2</formula>
    </cfRule>
  </conditionalFormatting>
  <conditionalFormatting sqref="H18">
    <cfRule type="cellIs" dxfId="43" priority="64" operator="lessThan">
      <formula>$I$2</formula>
    </cfRule>
  </conditionalFormatting>
  <conditionalFormatting sqref="H18">
    <cfRule type="cellIs" dxfId="42" priority="63" operator="lessThan">
      <formula>$I$2</formula>
    </cfRule>
  </conditionalFormatting>
  <conditionalFormatting sqref="H14">
    <cfRule type="cellIs" dxfId="41" priority="62" operator="lessThan">
      <formula>$I$2</formula>
    </cfRule>
  </conditionalFormatting>
  <conditionalFormatting sqref="H14">
    <cfRule type="cellIs" dxfId="40" priority="60" operator="lessThan">
      <formula>$I$2</formula>
    </cfRule>
  </conditionalFormatting>
  <conditionalFormatting sqref="H9:H10">
    <cfRule type="cellIs" dxfId="39" priority="51" operator="lessThan">
      <formula>$I$2</formula>
    </cfRule>
  </conditionalFormatting>
  <conditionalFormatting sqref="H11:H12">
    <cfRule type="cellIs" dxfId="36" priority="47" operator="lessThan">
      <formula>$I$2</formula>
    </cfRule>
  </conditionalFormatting>
  <conditionalFormatting sqref="H12">
    <cfRule type="cellIs" dxfId="35" priority="46" operator="lessThan">
      <formula>$I$2</formula>
    </cfRule>
  </conditionalFormatting>
  <conditionalFormatting sqref="H12">
    <cfRule type="cellIs" dxfId="34" priority="45" operator="lessThan">
      <formula>$I$2</formula>
    </cfRule>
  </conditionalFormatting>
  <conditionalFormatting sqref="H11:H12">
    <cfRule type="cellIs" dxfId="32" priority="42" operator="lessThan">
      <formula>$I$2</formula>
    </cfRule>
  </conditionalFormatting>
  <conditionalFormatting sqref="H11:H12">
    <cfRule type="cellIs" dxfId="30" priority="40" operator="lessThan">
      <formula>$I$2</formula>
    </cfRule>
  </conditionalFormatting>
  <conditionalFormatting sqref="H11:H12">
    <cfRule type="cellIs" dxfId="29" priority="39" operator="lessThan">
      <formula>$I$2</formula>
    </cfRule>
  </conditionalFormatting>
  <conditionalFormatting sqref="H12">
    <cfRule type="cellIs" dxfId="28" priority="37" operator="lessThan">
      <formula>$I$2</formula>
    </cfRule>
  </conditionalFormatting>
  <conditionalFormatting sqref="H11:H12">
    <cfRule type="cellIs" dxfId="26" priority="33" operator="lessThan">
      <formula>$I$2</formula>
    </cfRule>
  </conditionalFormatting>
  <conditionalFormatting sqref="H12">
    <cfRule type="cellIs" dxfId="25" priority="32" operator="lessThan">
      <formula>$I$2</formula>
    </cfRule>
  </conditionalFormatting>
  <conditionalFormatting sqref="H14">
    <cfRule type="cellIs" dxfId="24" priority="29" operator="lessThan">
      <formula>$I$2</formula>
    </cfRule>
  </conditionalFormatting>
  <conditionalFormatting sqref="H13">
    <cfRule type="cellIs" dxfId="23" priority="27" operator="lessThan">
      <formula>$I$2</formula>
    </cfRule>
  </conditionalFormatting>
  <conditionalFormatting sqref="H13">
    <cfRule type="cellIs" dxfId="22" priority="26" operator="lessThan">
      <formula>$I$2</formula>
    </cfRule>
  </conditionalFormatting>
  <conditionalFormatting sqref="H13">
    <cfRule type="cellIs" dxfId="21" priority="24" operator="lessThan">
      <formula>$I$2</formula>
    </cfRule>
  </conditionalFormatting>
  <conditionalFormatting sqref="H13">
    <cfRule type="cellIs" dxfId="20" priority="22" operator="lessThan">
      <formula>$I$2</formula>
    </cfRule>
  </conditionalFormatting>
  <conditionalFormatting sqref="H14">
    <cfRule type="cellIs" dxfId="19" priority="21" operator="lessThan">
      <formula>$I$2</formula>
    </cfRule>
  </conditionalFormatting>
  <conditionalFormatting sqref="I15:I16">
    <cfRule type="expression" dxfId="18" priority="17">
      <formula>IF(NOT(ISBLANK(H15)), NOT(ISBLANK(I15)), FALSE)</formula>
    </cfRule>
    <cfRule type="expression" dxfId="17" priority="18">
      <formula>IF(NOT(ISBLANK(H15)), ISBLANK(I15), FALSE)</formula>
    </cfRule>
    <cfRule type="cellIs" dxfId="16" priority="19" operator="lessThanOrEqual">
      <formula>H15</formula>
    </cfRule>
    <cfRule type="cellIs" dxfId="15" priority="20" operator="greaterThan">
      <formula>H15</formula>
    </cfRule>
  </conditionalFormatting>
  <conditionalFormatting sqref="H15">
    <cfRule type="cellIs" dxfId="14" priority="16" operator="lessThan">
      <formula>$I$2</formula>
    </cfRule>
  </conditionalFormatting>
  <conditionalFormatting sqref="H15">
    <cfRule type="cellIs" dxfId="13" priority="15" operator="lessThan">
      <formula>$I$2</formula>
    </cfRule>
  </conditionalFormatting>
  <conditionalFormatting sqref="H15">
    <cfRule type="cellIs" dxfId="12" priority="14" operator="lessThan">
      <formula>$I$2</formula>
    </cfRule>
  </conditionalFormatting>
  <conditionalFormatting sqref="H15">
    <cfRule type="cellIs" dxfId="11" priority="13" operator="lessThan">
      <formula>$I$2</formula>
    </cfRule>
  </conditionalFormatting>
  <conditionalFormatting sqref="H16">
    <cfRule type="cellIs" dxfId="10" priority="12" operator="lessThan">
      <formula>$I$2</formula>
    </cfRule>
  </conditionalFormatting>
  <conditionalFormatting sqref="H16">
    <cfRule type="cellIs" dxfId="9" priority="11" operator="lessThan">
      <formula>$I$2</formula>
    </cfRule>
  </conditionalFormatting>
  <conditionalFormatting sqref="H16">
    <cfRule type="cellIs" dxfId="8" priority="10" operator="lessThan">
      <formula>$I$2</formula>
    </cfRule>
  </conditionalFormatting>
  <conditionalFormatting sqref="H16">
    <cfRule type="cellIs" dxfId="7" priority="9" operator="lessThan">
      <formula>$I$2</formula>
    </cfRule>
  </conditionalFormatting>
  <conditionalFormatting sqref="I17">
    <cfRule type="expression" dxfId="6" priority="5">
      <formula>IF(NOT(ISBLANK(H17)), NOT(ISBLANK(I17)), FALSE)</formula>
    </cfRule>
    <cfRule type="expression" dxfId="5" priority="6">
      <formula>IF(NOT(ISBLANK(H17)), ISBLANK(I17), FALSE)</formula>
    </cfRule>
    <cfRule type="cellIs" dxfId="4" priority="7" operator="lessThanOrEqual">
      <formula>H17</formula>
    </cfRule>
    <cfRule type="cellIs" dxfId="3" priority="8" operator="greaterThan">
      <formula>H17</formula>
    </cfRule>
  </conditionalFormatting>
  <conditionalFormatting sqref="H17">
    <cfRule type="cellIs" dxfId="2" priority="4" operator="lessThan">
      <formula>$I$2</formula>
    </cfRule>
  </conditionalFormatting>
  <conditionalFormatting sqref="H17">
    <cfRule type="cellIs" dxfId="1" priority="3" operator="lessThan">
      <formula>$I$2</formula>
    </cfRule>
  </conditionalFormatting>
  <conditionalFormatting sqref="M6:M25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977138-11f8-42a4-a231-52d5065dffeb" xsi:nil="true"/>
    <lcf76f155ced4ddcb4097134ff3c332f xmlns="87447158-e2ab-486d-acde-7b1384721d3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CCB6FBF3B0EA438FA09DC192EB7A88" ma:contentTypeVersion="16" ma:contentTypeDescription="Skapa ett nytt dokument." ma:contentTypeScope="" ma:versionID="9c28bda4a932c71a9e5e2944fc4f1f72">
  <xsd:schema xmlns:xsd="http://www.w3.org/2001/XMLSchema" xmlns:xs="http://www.w3.org/2001/XMLSchema" xmlns:p="http://schemas.microsoft.com/office/2006/metadata/properties" xmlns:ns2="87447158-e2ab-486d-acde-7b1384721d3d" xmlns:ns3="dc977138-11f8-42a4-a231-52d5065dffeb" targetNamespace="http://schemas.microsoft.com/office/2006/metadata/properties" ma:root="true" ma:fieldsID="8b5ba9699550b608366ff3cbd774e3b4" ns2:_="" ns3:_="">
    <xsd:import namespace="87447158-e2ab-486d-acde-7b1384721d3d"/>
    <xsd:import namespace="dc977138-11f8-42a4-a231-52d5065dff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7158-e2ab-486d-acde-7b1384721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3037010b-8317-48e1-beee-cfefe32212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77138-11f8-42a4-a231-52d5065dff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1294b3e-ae27-4660-a1b9-5926719c1c94}" ma:internalName="TaxCatchAll" ma:showField="CatchAllData" ma:web="dc977138-11f8-42a4-a231-52d5065dff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34B5EB-EC43-4F66-969D-91E231B939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19D96-BDAE-43C3-A5F5-30A26BE65900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7447158-e2ab-486d-acde-7b1384721d3d"/>
    <ds:schemaRef ds:uri="http://schemas.openxmlformats.org/package/2006/metadata/core-properties"/>
    <ds:schemaRef ds:uri="http://purl.org/dc/dcmitype/"/>
    <ds:schemaRef ds:uri="dc977138-11f8-42a4-a231-52d5065dffeb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C19D101-9714-42F6-9FE6-ECD89E777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7158-e2ab-486d-acde-7b1384721d3d"/>
    <ds:schemaRef ds:uri="dc977138-11f8-42a4-a231-52d5065df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BACKLOG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Page Project(TM)</dc:title>
  <dc:creator/>
  <cp:lastModifiedBy/>
  <cp:revision>1</cp:revision>
  <dcterms:created xsi:type="dcterms:W3CDTF">2015-06-05T18:17:20Z</dcterms:created>
  <dcterms:modified xsi:type="dcterms:W3CDTF">2023-03-22T08:27:41Z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0x01010076CCB6FBF3B0EA438FA09DC192EB7A88</vt:lpwstr>
  </property>
  <property fmtid="{D5CDD505-2E9C-101B-9397-08002B2CF9AE}" pid="3" name="MediaServiceImageTags">
    <vt:lpwstr/>
  </property>
</Properties>
</file>